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HMUTUN-PC\Users\mahmu\OneDrive\Belgeler\KDV 19\"/>
    </mc:Choice>
  </mc:AlternateContent>
  <xr:revisionPtr revIDLastSave="0" documentId="13_ncr:1_{6BB56F4A-8DB2-4AD8-9BB3-71EC5E294371}" xr6:coauthVersionLast="45" xr6:coauthVersionMax="45" xr10:uidLastSave="{00000000-0000-0000-0000-000000000000}"/>
  <bookViews>
    <workbookView xWindow="-120" yWindow="-120" windowWidth="29040" windowHeight="15840" xr2:uid="{720162DB-FD0E-4425-862A-0AF098114661}"/>
  </bookViews>
  <sheets>
    <sheet name="Sayfa1" sheetId="1" r:id="rId1"/>
  </sheets>
  <definedNames>
    <definedName name="_xlnm.Print_Titles" localSheetId="0">Sayfa1!$1:$1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" i="1" l="1"/>
  <c r="F35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17" i="1"/>
  <c r="E9" i="1"/>
  <c r="E10" i="1"/>
  <c r="E11" i="1"/>
  <c r="E12" i="1"/>
  <c r="E8" i="1"/>
  <c r="C35" i="1" l="1"/>
</calcChain>
</file>

<file path=xl/sharedStrings.xml><?xml version="1.0" encoding="utf-8"?>
<sst xmlns="http://schemas.openxmlformats.org/spreadsheetml/2006/main" count="43" uniqueCount="36">
  <si>
    <t>Hesap Kodu</t>
  </si>
  <si>
    <t>Hesap Adı</t>
  </si>
  <si>
    <t>335</t>
  </si>
  <si>
    <t>PERSONELE BORÇLAR</t>
  </si>
  <si>
    <t>335.01</t>
  </si>
  <si>
    <t>770</t>
  </si>
  <si>
    <t>GENEL YÖNETİM GİDERLERİ</t>
  </si>
  <si>
    <t>ELEKTRİK KULLANIM GİDERİ</t>
  </si>
  <si>
    <t>SU KULLANIM GİDERİ</t>
  </si>
  <si>
    <t>HABERLEŞME VE İLETİŞİM GİDERLERİ</t>
  </si>
  <si>
    <t>TEMİZLİK GİDERLERİ</t>
  </si>
  <si>
    <t>KIRTASİYE GİDERLERİ</t>
  </si>
  <si>
    <t>NOTER GİDERLERİ</t>
  </si>
  <si>
    <t>DİĞER ÇEŞİTLİ GİDERLER</t>
  </si>
  <si>
    <t>PERSONEL YEMEK GİDERLERİ</t>
  </si>
  <si>
    <t>AVUKATLIK VE İCRA TAKİP GİDERLERİ</t>
  </si>
  <si>
    <t>770.01.021</t>
  </si>
  <si>
    <t>Aylık</t>
  </si>
  <si>
    <t>Personel Giderleri</t>
  </si>
  <si>
    <t xml:space="preserve"> </t>
  </si>
  <si>
    <t>Toplam</t>
  </si>
  <si>
    <t>CAFER SARIDOĞAN</t>
  </si>
  <si>
    <t>SELÇUK ATALAY</t>
  </si>
  <si>
    <t>ENEZ CANSELAM</t>
  </si>
  <si>
    <t>CANER TÜRKDEN</t>
  </si>
  <si>
    <t>DURMUŞ SADAY</t>
  </si>
  <si>
    <t>TOPLAM</t>
  </si>
  <si>
    <t>KİDEM TAZMİNATI KARŞILIĞI</t>
  </si>
  <si>
    <t>BANKA MASRAF GİDERLERİ</t>
  </si>
  <si>
    <t>HUZUR HAKLARI</t>
  </si>
  <si>
    <t>TAMİR VE BAKIM ONARIM GİDERLERİ</t>
  </si>
  <si>
    <t>SERBEST MESLEK MÜŞAVİRLİK GİDERLERİ</t>
  </si>
  <si>
    <t>ASANSÖR GİDERİ</t>
  </si>
  <si>
    <t>MUHTASAR VE DAMGA V.</t>
  </si>
  <si>
    <t>GÜVENLİK GİYİM GİDERLERİ</t>
  </si>
  <si>
    <t>İşçi Ücret ve Giderleri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</si>
</sst>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#,##0;[Red]#,##0"/>
  </numFmts>
  <fonts count="18" x14ac:knownFonts="1">
    <font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color rgb="FFFF0000"/>
      <name val="Verdana"/>
      <family val="2"/>
      <charset val="162"/>
    </font>
    <font>
      <sz val="11"/>
      <color theme="1"/>
      <name val="Verdana"/>
      <family val="2"/>
      <charset val="162"/>
    </font>
    <font>
      <b/>
      <sz val="11"/>
      <color rgb="FF990033"/>
      <name val="Verdana"/>
      <family val="2"/>
      <charset val="162"/>
    </font>
    <font>
      <b/>
      <sz val="10"/>
      <color rgb="FFFF0000"/>
      <name val="Verdana"/>
      <family val="2"/>
      <charset val="162"/>
    </font>
    <font>
      <sz val="10"/>
      <color theme="1"/>
      <name val="Verdana"/>
      <family val="2"/>
      <charset val="162"/>
    </font>
    <font>
      <b/>
      <sz val="10"/>
      <color rgb="FF990033"/>
      <name val="Verdana"/>
      <family val="2"/>
      <charset val="162"/>
    </font>
    <font>
      <sz val="10"/>
      <color theme="1"/>
      <name val="Calibri"/>
      <family val="2"/>
      <charset val="162"/>
      <scheme val="minor"/>
    </font>
    <font>
      <sz val="9"/>
      <color theme="1"/>
      <name val="Verdana"/>
      <family val="2"/>
      <charset val="162"/>
    </font>
    <font>
      <b/>
      <sz val="9"/>
      <color rgb="FF990033"/>
      <name val="Verdana"/>
      <family val="2"/>
      <charset val="162"/>
    </font>
    <font>
      <b/>
      <sz val="10"/>
      <color rgb="FFFF0000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8"/>
      <name val="Calibri"/>
      <family val="2"/>
      <charset val="162"/>
      <scheme val="minor"/>
    </font>
    <font>
      <b/>
      <sz val="7"/>
      <color theme="1"/>
      <name val="Verdana"/>
      <family val="2"/>
      <charset val="162"/>
    </font>
    <font>
      <b/>
      <sz val="12"/>
      <color rgb="FF990033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Alignment="1">
      <alignment horizontal="left"/>
    </xf>
    <xf numFmtId="4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left"/>
    </xf>
    <xf numFmtId="0" fontId="3" fillId="0" borderId="0" xfId="0" applyFont="1"/>
    <xf numFmtId="49" fontId="4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" fontId="7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164" fontId="5" fillId="2" borderId="0" xfId="0" applyNumberFormat="1" applyFont="1" applyFill="1" applyAlignment="1">
      <alignment horizontal="right"/>
    </xf>
    <xf numFmtId="165" fontId="5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right"/>
    </xf>
    <xf numFmtId="165" fontId="7" fillId="2" borderId="0" xfId="0" applyNumberFormat="1" applyFont="1" applyFill="1" applyAlignment="1">
      <alignment horizontal="center"/>
    </xf>
    <xf numFmtId="4" fontId="7" fillId="2" borderId="0" xfId="0" applyNumberFormat="1" applyFont="1" applyFill="1" applyAlignment="1">
      <alignment horizontal="right"/>
    </xf>
    <xf numFmtId="0" fontId="13" fillId="0" borderId="0" xfId="0" applyFont="1"/>
    <xf numFmtId="0" fontId="14" fillId="0" borderId="0" xfId="0" applyFont="1"/>
    <xf numFmtId="0" fontId="16" fillId="0" borderId="0" xfId="0" applyFont="1" applyAlignment="1">
      <alignment horizontal="center"/>
    </xf>
    <xf numFmtId="164" fontId="1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E67C4-E1FB-4C11-9E92-2459631F1870}">
  <sheetPr>
    <pageSetUpPr fitToPage="1"/>
  </sheetPr>
  <dimension ref="A1:G35"/>
  <sheetViews>
    <sheetView tabSelected="1" workbookViewId="0">
      <selection activeCell="E6" sqref="E6"/>
    </sheetView>
  </sheetViews>
  <sheetFormatPr defaultRowHeight="15" x14ac:dyDescent="0.25"/>
  <cols>
    <col min="1" max="1" width="15" style="1" customWidth="1"/>
    <col min="2" max="2" width="43.7109375" style="1" customWidth="1"/>
    <col min="3" max="3" width="14.85546875" style="17" customWidth="1"/>
    <col min="4" max="4" width="8.42578125" style="12" customWidth="1"/>
    <col min="5" max="5" width="15.42578125" style="2" bestFit="1" customWidth="1"/>
    <col min="6" max="6" width="12.85546875" customWidth="1"/>
    <col min="7" max="7" width="6.7109375" style="21" customWidth="1"/>
  </cols>
  <sheetData>
    <row r="1" spans="1:7" s="4" customFormat="1" ht="14.25" x14ac:dyDescent="0.2">
      <c r="A1" s="3" t="s">
        <v>0</v>
      </c>
      <c r="B1" s="3" t="s">
        <v>1</v>
      </c>
      <c r="C1" s="25" t="s">
        <v>17</v>
      </c>
      <c r="D1" s="26"/>
      <c r="E1" s="27" t="s">
        <v>20</v>
      </c>
      <c r="G1" s="9"/>
    </row>
    <row r="2" spans="1:7" s="4" customFormat="1" ht="14.25" x14ac:dyDescent="0.2">
      <c r="A2" s="5" t="s">
        <v>2</v>
      </c>
      <c r="B2" s="5" t="s">
        <v>3</v>
      </c>
      <c r="C2" s="28"/>
      <c r="D2" s="29"/>
      <c r="E2" s="30"/>
      <c r="G2" s="9"/>
    </row>
    <row r="3" spans="1:7" s="4" customFormat="1" ht="14.25" x14ac:dyDescent="0.2">
      <c r="A3" s="6" t="s">
        <v>4</v>
      </c>
      <c r="B3" s="6" t="s">
        <v>18</v>
      </c>
      <c r="C3" s="16">
        <v>24583.33</v>
      </c>
      <c r="D3" s="11">
        <v>12</v>
      </c>
      <c r="E3" s="8">
        <v>295000</v>
      </c>
      <c r="G3" s="9"/>
    </row>
    <row r="4" spans="1:7" s="4" customFormat="1" ht="14.25" x14ac:dyDescent="0.2">
      <c r="A4" s="6"/>
      <c r="B4" s="6"/>
      <c r="C4" s="16"/>
      <c r="D4" s="11"/>
      <c r="E4" s="8"/>
      <c r="G4" s="9"/>
    </row>
    <row r="5" spans="1:7" s="4" customFormat="1" ht="14.25" x14ac:dyDescent="0.2">
      <c r="A5" s="6"/>
      <c r="B5" s="6"/>
      <c r="C5" s="16"/>
      <c r="D5" s="11"/>
      <c r="E5" s="8"/>
      <c r="G5" s="9"/>
    </row>
    <row r="6" spans="1:7" s="4" customFormat="1" ht="14.25" x14ac:dyDescent="0.2">
      <c r="A6" s="6"/>
      <c r="B6" s="6"/>
      <c r="C6" s="16"/>
      <c r="D6" s="11"/>
      <c r="E6" s="8"/>
      <c r="G6" s="9"/>
    </row>
    <row r="7" spans="1:7" s="4" customFormat="1" ht="14.25" x14ac:dyDescent="0.2">
      <c r="A7" s="18" t="s">
        <v>16</v>
      </c>
      <c r="B7" s="5" t="s">
        <v>27</v>
      </c>
      <c r="G7" s="9"/>
    </row>
    <row r="8" spans="1:7" s="4" customFormat="1" ht="14.25" x14ac:dyDescent="0.2">
      <c r="A8" s="13" t="s">
        <v>16</v>
      </c>
      <c r="B8" s="6" t="s">
        <v>22</v>
      </c>
      <c r="C8" s="16">
        <v>313.2</v>
      </c>
      <c r="D8" s="11">
        <v>12</v>
      </c>
      <c r="E8" s="8">
        <f>C8*D8</f>
        <v>3758.3999999999996</v>
      </c>
      <c r="G8" s="9"/>
    </row>
    <row r="9" spans="1:7" s="4" customFormat="1" ht="14.25" x14ac:dyDescent="0.2">
      <c r="A9" s="13" t="s">
        <v>16</v>
      </c>
      <c r="B9" s="6" t="s">
        <v>21</v>
      </c>
      <c r="C9" s="16">
        <v>245.25</v>
      </c>
      <c r="D9" s="11">
        <v>12</v>
      </c>
      <c r="E9" s="8">
        <f t="shared" ref="E9:E12" si="0">C9*D9</f>
        <v>2943</v>
      </c>
      <c r="G9" s="9"/>
    </row>
    <row r="10" spans="1:7" s="4" customFormat="1" ht="14.25" x14ac:dyDescent="0.2">
      <c r="A10" s="13" t="s">
        <v>16</v>
      </c>
      <c r="B10" s="6" t="s">
        <v>23</v>
      </c>
      <c r="C10" s="16">
        <v>276.5</v>
      </c>
      <c r="D10" s="11">
        <v>12</v>
      </c>
      <c r="E10" s="8">
        <f t="shared" si="0"/>
        <v>3318</v>
      </c>
      <c r="G10" s="9"/>
    </row>
    <row r="11" spans="1:7" s="4" customFormat="1" ht="14.25" x14ac:dyDescent="0.2">
      <c r="A11" s="13" t="s">
        <v>16</v>
      </c>
      <c r="B11" s="6" t="s">
        <v>24</v>
      </c>
      <c r="C11" s="16">
        <v>276.5</v>
      </c>
      <c r="D11" s="11">
        <v>12</v>
      </c>
      <c r="E11" s="8">
        <f t="shared" si="0"/>
        <v>3318</v>
      </c>
      <c r="G11" s="9"/>
    </row>
    <row r="12" spans="1:7" s="4" customFormat="1" ht="14.25" x14ac:dyDescent="0.2">
      <c r="A12" s="13" t="s">
        <v>16</v>
      </c>
      <c r="B12" s="6" t="s">
        <v>25</v>
      </c>
      <c r="C12" s="16">
        <v>276.5</v>
      </c>
      <c r="D12" s="11">
        <v>12</v>
      </c>
      <c r="E12" s="8">
        <f t="shared" si="0"/>
        <v>3318</v>
      </c>
      <c r="G12" s="9"/>
    </row>
    <row r="13" spans="1:7" s="4" customFormat="1" ht="14.25" x14ac:dyDescent="0.2">
      <c r="A13" s="6"/>
      <c r="B13" s="6"/>
      <c r="C13" s="15" t="s">
        <v>19</v>
      </c>
      <c r="D13" s="10"/>
      <c r="E13" s="7" t="s">
        <v>19</v>
      </c>
      <c r="G13" s="9"/>
    </row>
    <row r="14" spans="1:7" s="4" customFormat="1" ht="14.25" x14ac:dyDescent="0.2">
      <c r="A14" s="6"/>
      <c r="B14" s="6"/>
      <c r="C14" s="16"/>
      <c r="D14" s="11"/>
      <c r="E14" s="11"/>
      <c r="F14" s="8"/>
      <c r="G14" s="19"/>
    </row>
    <row r="15" spans="1:7" s="4" customFormat="1" ht="14.25" x14ac:dyDescent="0.2">
      <c r="A15" s="6"/>
      <c r="B15" s="6"/>
      <c r="C15" s="14" t="s">
        <v>17</v>
      </c>
      <c r="D15" s="11"/>
      <c r="E15" s="11"/>
      <c r="F15" s="8"/>
      <c r="G15" s="19"/>
    </row>
    <row r="16" spans="1:7" s="4" customFormat="1" ht="14.25" x14ac:dyDescent="0.2">
      <c r="A16" s="5" t="s">
        <v>5</v>
      </c>
      <c r="B16" s="5" t="s">
        <v>6</v>
      </c>
      <c r="C16" s="14"/>
      <c r="D16" s="11"/>
      <c r="E16" s="7"/>
      <c r="F16" s="7"/>
      <c r="G16" s="19"/>
    </row>
    <row r="17" spans="1:7" s="4" customFormat="1" ht="14.25" x14ac:dyDescent="0.2">
      <c r="A17" s="13"/>
      <c r="B17" s="31" t="s">
        <v>7</v>
      </c>
      <c r="C17" s="16">
        <f>F17/D17</f>
        <v>4000</v>
      </c>
      <c r="D17" s="12">
        <v>12</v>
      </c>
      <c r="E17" s="16">
        <v>38790.03</v>
      </c>
      <c r="F17" s="8">
        <v>48000</v>
      </c>
      <c r="G17" s="33">
        <v>20</v>
      </c>
    </row>
    <row r="18" spans="1:7" s="4" customFormat="1" ht="14.25" x14ac:dyDescent="0.2">
      <c r="A18" s="13"/>
      <c r="B18" s="31" t="s">
        <v>8</v>
      </c>
      <c r="C18" s="16">
        <f t="shared" ref="C18:C33" si="1">F18/D18</f>
        <v>400</v>
      </c>
      <c r="D18" s="12">
        <v>12</v>
      </c>
      <c r="E18" s="16">
        <v>3946</v>
      </c>
      <c r="F18" s="8">
        <v>4800</v>
      </c>
      <c r="G18" s="33">
        <v>20</v>
      </c>
    </row>
    <row r="19" spans="1:7" s="4" customFormat="1" ht="14.25" x14ac:dyDescent="0.2">
      <c r="A19" s="13"/>
      <c r="B19" s="31" t="s">
        <v>9</v>
      </c>
      <c r="C19" s="16">
        <f t="shared" si="1"/>
        <v>258.33333333333331</v>
      </c>
      <c r="D19" s="12">
        <v>12</v>
      </c>
      <c r="E19" s="16">
        <v>2462.5</v>
      </c>
      <c r="F19" s="8">
        <v>3100</v>
      </c>
      <c r="G19" s="33">
        <v>20</v>
      </c>
    </row>
    <row r="20" spans="1:7" s="4" customFormat="1" ht="14.25" x14ac:dyDescent="0.2">
      <c r="A20" s="13"/>
      <c r="B20" s="31" t="s">
        <v>10</v>
      </c>
      <c r="C20" s="16">
        <f t="shared" si="1"/>
        <v>791.66666666666663</v>
      </c>
      <c r="D20" s="12">
        <v>12</v>
      </c>
      <c r="E20" s="16">
        <v>7799.29</v>
      </c>
      <c r="F20" s="8">
        <v>9500</v>
      </c>
      <c r="G20" s="33">
        <v>20</v>
      </c>
    </row>
    <row r="21" spans="1:7" s="4" customFormat="1" ht="14.25" x14ac:dyDescent="0.2">
      <c r="A21" s="13"/>
      <c r="B21" s="31" t="s">
        <v>30</v>
      </c>
      <c r="C21" s="16">
        <f t="shared" si="1"/>
        <v>2075</v>
      </c>
      <c r="D21" s="12">
        <v>12</v>
      </c>
      <c r="E21" s="16">
        <v>20740.53</v>
      </c>
      <c r="F21" s="8">
        <v>24900</v>
      </c>
      <c r="G21" s="33">
        <v>20</v>
      </c>
    </row>
    <row r="22" spans="1:7" s="4" customFormat="1" ht="14.25" x14ac:dyDescent="0.2">
      <c r="A22" s="13"/>
      <c r="B22" s="31" t="s">
        <v>11</v>
      </c>
      <c r="C22" s="16">
        <f t="shared" si="1"/>
        <v>183.33333333333334</v>
      </c>
      <c r="D22" s="12">
        <v>12</v>
      </c>
      <c r="E22" s="16">
        <v>1830.12</v>
      </c>
      <c r="F22" s="8">
        <v>2200</v>
      </c>
      <c r="G22" s="33">
        <v>20</v>
      </c>
    </row>
    <row r="23" spans="1:7" s="4" customFormat="1" ht="14.25" x14ac:dyDescent="0.2">
      <c r="A23" s="13"/>
      <c r="B23" s="31" t="s">
        <v>31</v>
      </c>
      <c r="C23" s="16">
        <f t="shared" si="1"/>
        <v>362.5</v>
      </c>
      <c r="D23" s="12">
        <v>12</v>
      </c>
      <c r="E23" s="16">
        <v>3600</v>
      </c>
      <c r="F23" s="8">
        <v>4350</v>
      </c>
      <c r="G23" s="33">
        <v>20</v>
      </c>
    </row>
    <row r="24" spans="1:7" s="4" customFormat="1" ht="14.25" x14ac:dyDescent="0.2">
      <c r="A24" s="13"/>
      <c r="B24" s="31" t="s">
        <v>12</v>
      </c>
      <c r="C24" s="16">
        <f t="shared" si="1"/>
        <v>25</v>
      </c>
      <c r="D24" s="12">
        <v>12</v>
      </c>
      <c r="E24" s="16">
        <v>187.17</v>
      </c>
      <c r="F24" s="8">
        <v>300</v>
      </c>
      <c r="G24" s="33">
        <v>20</v>
      </c>
    </row>
    <row r="25" spans="1:7" s="4" customFormat="1" ht="14.25" x14ac:dyDescent="0.2">
      <c r="A25" s="13"/>
      <c r="B25" s="31" t="s">
        <v>13</v>
      </c>
      <c r="C25" s="16">
        <f t="shared" si="1"/>
        <v>30</v>
      </c>
      <c r="D25" s="12">
        <v>12</v>
      </c>
      <c r="E25" s="16">
        <v>284.02</v>
      </c>
      <c r="F25" s="8">
        <v>360</v>
      </c>
      <c r="G25" s="33">
        <v>20</v>
      </c>
    </row>
    <row r="26" spans="1:7" s="4" customFormat="1" ht="14.25" x14ac:dyDescent="0.2">
      <c r="A26" s="13"/>
      <c r="B26" s="31" t="s">
        <v>32</v>
      </c>
      <c r="C26" s="16">
        <f t="shared" si="1"/>
        <v>1275</v>
      </c>
      <c r="D26" s="12">
        <v>12</v>
      </c>
      <c r="E26" s="16">
        <v>11946.8</v>
      </c>
      <c r="F26" s="8">
        <v>15300</v>
      </c>
      <c r="G26" s="33">
        <v>20</v>
      </c>
    </row>
    <row r="27" spans="1:7" s="4" customFormat="1" ht="14.25" x14ac:dyDescent="0.2">
      <c r="A27" s="13"/>
      <c r="B27" s="31" t="s">
        <v>14</v>
      </c>
      <c r="C27" s="16">
        <f t="shared" si="1"/>
        <v>2833.3333333333335</v>
      </c>
      <c r="D27" s="12">
        <v>12</v>
      </c>
      <c r="E27" s="16">
        <v>27836.52</v>
      </c>
      <c r="F27" s="8">
        <v>34000</v>
      </c>
      <c r="G27" s="33">
        <v>20</v>
      </c>
    </row>
    <row r="28" spans="1:7" s="4" customFormat="1" ht="14.25" x14ac:dyDescent="0.2">
      <c r="A28" s="13"/>
      <c r="B28" s="31" t="s">
        <v>33</v>
      </c>
      <c r="C28" s="16">
        <f t="shared" si="1"/>
        <v>120.83333333333333</v>
      </c>
      <c r="D28" s="12">
        <v>12</v>
      </c>
      <c r="E28" s="16">
        <v>1171.1500000000001</v>
      </c>
      <c r="F28" s="8">
        <v>1450</v>
      </c>
      <c r="G28" s="33">
        <v>20</v>
      </c>
    </row>
    <row r="29" spans="1:7" x14ac:dyDescent="0.25">
      <c r="A29" s="13"/>
      <c r="B29" s="31" t="s">
        <v>34</v>
      </c>
      <c r="C29" s="16">
        <f t="shared" si="1"/>
        <v>70</v>
      </c>
      <c r="D29" s="12">
        <v>12</v>
      </c>
      <c r="E29" s="17">
        <v>692.58</v>
      </c>
      <c r="F29" s="2">
        <v>840</v>
      </c>
      <c r="G29" s="33">
        <v>20</v>
      </c>
    </row>
    <row r="30" spans="1:7" x14ac:dyDescent="0.25">
      <c r="A30" s="13"/>
      <c r="B30" s="31" t="s">
        <v>28</v>
      </c>
      <c r="C30" s="16">
        <f t="shared" si="1"/>
        <v>8.3333333333333339</v>
      </c>
      <c r="D30" s="12">
        <v>12</v>
      </c>
      <c r="E30" s="17">
        <v>75.98</v>
      </c>
      <c r="F30" s="2">
        <v>100</v>
      </c>
      <c r="G30" s="33">
        <v>20</v>
      </c>
    </row>
    <row r="31" spans="1:7" s="4" customFormat="1" ht="14.25" x14ac:dyDescent="0.2">
      <c r="A31" s="13"/>
      <c r="B31" s="31" t="s">
        <v>15</v>
      </c>
      <c r="C31" s="16">
        <f t="shared" si="1"/>
        <v>500</v>
      </c>
      <c r="D31" s="12">
        <v>12</v>
      </c>
      <c r="E31" s="16">
        <v>4232.34</v>
      </c>
      <c r="F31" s="8">
        <v>6000</v>
      </c>
      <c r="G31" s="33">
        <v>20</v>
      </c>
    </row>
    <row r="32" spans="1:7" x14ac:dyDescent="0.25">
      <c r="A32" s="13"/>
      <c r="B32" s="31" t="s">
        <v>29</v>
      </c>
      <c r="C32" s="16">
        <f t="shared" si="1"/>
        <v>1980</v>
      </c>
      <c r="D32" s="12">
        <v>12</v>
      </c>
      <c r="E32" s="17">
        <v>19800</v>
      </c>
      <c r="F32" s="2">
        <v>23760</v>
      </c>
      <c r="G32" s="33">
        <v>20</v>
      </c>
    </row>
    <row r="33" spans="1:7" x14ac:dyDescent="0.25">
      <c r="A33" s="13"/>
      <c r="B33" s="32" t="s">
        <v>35</v>
      </c>
      <c r="C33" s="16">
        <f t="shared" si="1"/>
        <v>24583.333333333332</v>
      </c>
      <c r="D33" s="12">
        <v>12</v>
      </c>
      <c r="E33" s="17">
        <v>226999.42</v>
      </c>
      <c r="F33" s="2">
        <v>295000</v>
      </c>
      <c r="G33" s="33">
        <v>20</v>
      </c>
    </row>
    <row r="34" spans="1:7" x14ac:dyDescent="0.25">
      <c r="C34" s="16"/>
      <c r="E34" s="7">
        <v>0</v>
      </c>
      <c r="F34" s="7">
        <v>0</v>
      </c>
      <c r="G34" s="24"/>
    </row>
    <row r="35" spans="1:7" ht="15.75" x14ac:dyDescent="0.25">
      <c r="B35" s="22" t="s">
        <v>26</v>
      </c>
      <c r="C35" s="23">
        <f>SUM(C17:C34)</f>
        <v>39496.666666666664</v>
      </c>
      <c r="D35" s="23"/>
      <c r="E35" s="34">
        <f t="shared" ref="E35:F35" si="2">SUM(E17:E34)</f>
        <v>372394.45</v>
      </c>
      <c r="F35" s="34">
        <f t="shared" si="2"/>
        <v>473960</v>
      </c>
      <c r="G35" s="20"/>
    </row>
  </sheetData>
  <phoneticPr fontId="15" type="noConversion"/>
  <pageMargins left="0.55118110236220474" right="0.15748031496062992" top="0.86614173228346458" bottom="0.35433070866141736" header="0.31496062992125984" footer="0.31496062992125984"/>
  <pageSetup paperSize="9" scale="82" fitToHeight="0" orientation="portrait" r:id="rId1"/>
  <headerFooter>
    <oddHeader xml:space="preserve">&amp;C&amp;"-,Kalın"&amp;12SELÇUKLU İŞ MERKEZİ 
2020 YILI TAHMİNİ BÜTÇE&amp;"-,Normal"&amp;11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MAHMUT KÜÇÜK</dc:creator>
  <cp:lastModifiedBy>mevlüt küçük</cp:lastModifiedBy>
  <cp:lastPrinted>2020-01-06T17:41:12Z</cp:lastPrinted>
  <dcterms:created xsi:type="dcterms:W3CDTF">2019-01-07T09:03:17Z</dcterms:created>
  <dcterms:modified xsi:type="dcterms:W3CDTF">2020-01-06T17:41:44Z</dcterms:modified>
</cp:coreProperties>
</file>